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5. Caminha &amp;#x2a;/"/>
    </mc:Choice>
  </mc:AlternateContent>
  <xr:revisionPtr revIDLastSave="305" documentId="13_ncr:1_{A7C26DCD-D600-584B-BD0B-A67E7B47B137}" xr6:coauthVersionLast="47" xr6:coauthVersionMax="47" xr10:uidLastSave="{BBF94406-31E2-AC4C-9E3F-0E9DFAD88C98}"/>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<sst xmlns="http://schemas.openxmlformats.org/spreadsheetml/2006/main" count="359" uniqueCount="108">
  <si>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</si>
  <si>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</si>
  <si>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</si>
  <si>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</si>
  <si>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</si>
  <si>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</si>
  <si>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</si>
  <si>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</si>
  <si>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</si>
  <si>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</si>
  <si>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</si>
  <si>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</si>
  <si>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</si>
  <si>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</si>
  <si>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</si>
  <si>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</si>
  <si>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</si>
  <si>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</si>
  <si>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</si>
  <si>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</si>
  <si>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</si>
  <si>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</si>
  <si>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</si>
  <si>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</si>
  <si>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</si>
  <si>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</si>
  <si>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</si>
  <si>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</si>
  <si>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</si>
  <si>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</si>
  <si>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</si>
  <si>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</si>
  <si>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</si>
  <si>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</si>
  <si>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</si>
  <si>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</si>
  <si>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</si>
  <si>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</si>
  <si>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</si>
  <si>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</si>
  <si>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</si>
  <si>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</si>
  <si>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</si>
  <si>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</si>
  <si>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</si>
  <si>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</si>
  <si>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</si>
  <si>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</si>
  <si>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</si>
  <si>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</si>
  <si>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</si>
  <si>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</si>
  <si>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</si>
  <si>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</si>
  <si>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</si>
  <si>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</si>
  <si>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</si>
  <si>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</si>
  <si>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</si>
  <si>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</si>
  <si>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</si>
  <si>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</si>
  <si>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</si>
  <si>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</si>
  <si>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</si>
  <si>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</si>
  <si>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</si>
  <si>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</si>
  <si>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</si>
  <si>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</si>
  <si>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</si>
  <si>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</si>
  <si>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</si>
  <si>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</si>
  <si>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</si>
  <si>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</si>
  <si>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</si>
  <si>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</si>
  <si>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</si>
  <si>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</si>
  <si>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</si>
  <si>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</si>
  <si>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</si>
  <si>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</si>
  <si>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</si>
  <si>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</si>
  <si>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</si>
  <si>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</si>
  <si>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</si>
  <si>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</si>
  <si>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</si>
  <si>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</si>
  <si>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</si>
  <si>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</si>
  <si>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</si>
  <si>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</si>
  <si>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</si>
  <si>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</si>
  <si>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</si>
  <si>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</si>
  <si>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Caminha</t>
  </si>
  <si>
    <t>https://www.cm-caminha.pt</t>
  </si>
  <si>
    <t>https://www.cm-caminha.pt/</t>
  </si>
  <si>
    <t>https://www.cm-caminha.pt/pages/669</t>
  </si>
  <si>
    <t>https://www.cm-caminha.pt/cmcaminha/uploads/writer_file/document/889/relatorio_de_avaliacao_do_estatuto_do_direito_de_oposicao_de_2022.pdf</t>
  </si>
  <si>
    <t>https://www.cm-caminha.pt/pages/1192</t>
  </si>
  <si>
    <t>https://www.cm-caminha.pt/pages/729</t>
  </si>
  <si>
    <t>https://www.cm-caminha.pt/pages/1104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</si>
</sst>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19</xdr:row>
      <xdr:rowOff>201875</xdr:rowOff>
    </xdr:to>
    <xdr:pic>
      <xdr:nvPicPr>
        <xdr:cNvPr id="2" name="Picture 1">
          <a:extLst>
            <a:ext uri="{FF2B5EF4-FFF2-40B4-BE49-F238E27FC236}">
              <a16:creationId xmlns:a16="http://schemas.microsoft.com/office/drawing/2014/main" id="{950CDA09-F89A-1FF9-0A09-891E08D52A82}"/>
            </a:ext>
          </a:extLst>
        </xdr:cNvPr>
        <xdr:cNvPicPr>
          <a:picLocks noChangeAspect="1"/>
        </xdr:cNvPicPr>
      </xdr:nvPicPr>
      <xdr:blipFill>
        <a:blip xmlns:r="http://schemas.openxmlformats.org/officeDocument/2006/relationships" r:embed="rId1"/>
        <a:stretch>
          <a:fillRect/>
        </a:stretch>
      </xdr:blipFill>
      <xdr:spPr>
        <a:xfrm>
          <a:off x="825500" y="2006600"/>
          <a:ext cx="4368800" cy="2640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394D2DD1-92B6-CD00-9B35-C48DB5DB38A5}"/>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E3506708-EAB7-3CEF-862C-4C8BE453867B}"/>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10CEFF77-3F77-E719-DC68-FC825FD0C7D8}"/>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63185F0F-632F-7EE0-B06A-8D9E2EC5B44F}"/>
            </a:ext>
          </a:extLst>
        </xdr:cNvPr>
        <xdr:cNvPicPr>
          <a:picLocks noChangeAspect="1"/>
        </xdr:cNvPicPr>
      </xdr:nvPicPr>
      <xdr:blipFill>
        <a:blip xmlns:r="http://schemas.openxmlformats.org/officeDocument/2006/relationships" r:embed="rId1"/>
        <a:stretch>
          <a:fillRect/>
        </a:stretch>
      </xdr:blipFill>
      <xdr:spPr>
        <a:xfrm>
          <a:off x="825500" y="1803400"/>
          <a:ext cx="4343400" cy="26225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23207</xdr:colOff>
      <xdr:row>20</xdr:row>
      <xdr:rowOff>12701</xdr:rowOff>
    </xdr:to>
    <xdr:pic>
      <xdr:nvPicPr>
        <xdr:cNvPr id="2" name="Picture 1">
          <a:extLst>
            <a:ext uri="{FF2B5EF4-FFF2-40B4-BE49-F238E27FC236}">
              <a16:creationId xmlns:a16="http://schemas.microsoft.com/office/drawing/2014/main" id="{41BAB793-19F3-50CA-9E4E-F156B6DE638A}"/>
            </a:ext>
          </a:extLst>
        </xdr:cNvPr>
        <xdr:cNvPicPr>
          <a:picLocks noChangeAspect="1"/>
        </xdr:cNvPicPr>
      </xdr:nvPicPr>
      <xdr:blipFill>
        <a:blip xmlns:r="http://schemas.openxmlformats.org/officeDocument/2006/relationships" r:embed="rId1"/>
        <a:stretch>
          <a:fillRect/>
        </a:stretch>
      </xdr:blipFill>
      <xdr:spPr>
        <a:xfrm>
          <a:off x="825500" y="1803401"/>
          <a:ext cx="4392007" cy="2654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23207</xdr:colOff>
      <xdr:row>20</xdr:row>
      <xdr:rowOff>12700</xdr:rowOff>
    </xdr:to>
    <xdr:pic>
      <xdr:nvPicPr>
        <xdr:cNvPr id="2" name="Picture 1">
          <a:extLst>
            <a:ext uri="{FF2B5EF4-FFF2-40B4-BE49-F238E27FC236}">
              <a16:creationId xmlns:a16="http://schemas.microsoft.com/office/drawing/2014/main" id="{CF5261B4-AC2E-3349-B8B0-0469E280CA60}"/>
            </a:ext>
          </a:extLst>
        </xdr:cNvPr>
        <xdr:cNvPicPr>
          <a:picLocks noChangeAspect="1"/>
        </xdr:cNvPicPr>
      </xdr:nvPicPr>
      <xdr:blipFill>
        <a:blip xmlns:r="http://schemas.openxmlformats.org/officeDocument/2006/relationships" r:embed="rId1"/>
        <a:stretch>
          <a:fillRect/>
        </a:stretch>
      </xdr:blipFill>
      <xdr:spPr>
        <a:xfrm>
          <a:off x="825500" y="1803400"/>
          <a:ext cx="4392007" cy="2654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23207</xdr:colOff>
      <xdr:row>20</xdr:row>
      <xdr:rowOff>12700</xdr:rowOff>
    </xdr:to>
    <xdr:pic>
      <xdr:nvPicPr>
        <xdr:cNvPr id="2" name="Picture 1">
          <a:extLst>
            <a:ext uri="{FF2B5EF4-FFF2-40B4-BE49-F238E27FC236}">
              <a16:creationId xmlns:a16="http://schemas.microsoft.com/office/drawing/2014/main" id="{73F4B5D6-D8C0-A34F-A101-182AF1614026}"/>
            </a:ext>
          </a:extLst>
        </xdr:cNvPr>
        <xdr:cNvPicPr>
          <a:picLocks noChangeAspect="1"/>
        </xdr:cNvPicPr>
      </xdr:nvPicPr>
      <xdr:blipFill>
        <a:blip xmlns:r="http://schemas.openxmlformats.org/officeDocument/2006/relationships" r:embed="rId1"/>
        <a:stretch>
          <a:fillRect/>
        </a:stretch>
      </xdr:blipFill>
      <xdr:spPr>
        <a:xfrm>
          <a:off x="825500" y="1803400"/>
          <a:ext cx="4392007" cy="26543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23207</xdr:colOff>
      <xdr:row>20</xdr:row>
      <xdr:rowOff>12700</xdr:rowOff>
    </xdr:to>
    <xdr:pic>
      <xdr:nvPicPr>
        <xdr:cNvPr id="2" name="Picture 1">
          <a:extLst>
            <a:ext uri="{FF2B5EF4-FFF2-40B4-BE49-F238E27FC236}">
              <a16:creationId xmlns:a16="http://schemas.microsoft.com/office/drawing/2014/main" id="{F3CA99E2-41CB-D14B-B6C4-2F991628589D}"/>
            </a:ext>
          </a:extLst>
        </xdr:cNvPr>
        <xdr:cNvPicPr>
          <a:picLocks noChangeAspect="1"/>
        </xdr:cNvPicPr>
      </xdr:nvPicPr>
      <xdr:blipFill>
        <a:blip xmlns:r="http://schemas.openxmlformats.org/officeDocument/2006/relationships" r:embed="rId1"/>
        <a:stretch>
          <a:fillRect/>
        </a:stretch>
      </xdr:blipFill>
      <xdr:spPr>
        <a:xfrm>
          <a:off x="825500" y="1803400"/>
          <a:ext cx="4392007" cy="26543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1F370A92-B3CA-982C-8ACE-65337D1C4A59}"/>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18FB88B5-8300-6CE6-F796-3A379BE5487D}"/>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16</xdr:row>
      <xdr:rowOff>151075</xdr:rowOff>
    </xdr:to>
    <xdr:pic>
      <xdr:nvPicPr>
        <xdr:cNvPr id="2" name="Picture 1">
          <a:extLst>
            <a:ext uri="{FF2B5EF4-FFF2-40B4-BE49-F238E27FC236}">
              <a16:creationId xmlns:a16="http://schemas.microsoft.com/office/drawing/2014/main" id="{1164C3F4-E635-520A-AED1-787EEB8D4F9B}"/>
            </a:ext>
          </a:extLst>
        </xdr:cNvPr>
        <xdr:cNvPicPr>
          <a:picLocks noChangeAspect="1"/>
        </xdr:cNvPicPr>
      </xdr:nvPicPr>
      <xdr:blipFill>
        <a:blip xmlns:r="http://schemas.openxmlformats.org/officeDocument/2006/relationships" r:embed="rId1"/>
        <a:stretch>
          <a:fillRect/>
        </a:stretch>
      </xdr:blipFill>
      <xdr:spPr>
        <a:xfrm>
          <a:off x="825500" y="1600200"/>
          <a:ext cx="4368800" cy="264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723900</xdr:colOff>
      <xdr:row>6</xdr:row>
      <xdr:rowOff>139701</xdr:rowOff>
    </xdr:from>
    <xdr:to>
      <xdr:col>8</xdr:col>
      <xdr:colOff>762000</xdr:colOff>
      <xdr:row>16</xdr:row>
      <xdr:rowOff>110601</xdr:rowOff>
    </xdr:to>
    <xdr:pic>
      <xdr:nvPicPr>
        <xdr:cNvPr id="3" name="Picture 2">
          <a:extLst>
            <a:ext uri="{FF2B5EF4-FFF2-40B4-BE49-F238E27FC236}">
              <a16:creationId xmlns:a16="http://schemas.microsoft.com/office/drawing/2014/main" id="{AE3F3F47-10BA-2557-55BA-8EE17D072FC2}"/>
            </a:ext>
          </a:extLst>
        </xdr:cNvPr>
        <xdr:cNvPicPr>
          <a:picLocks noChangeAspect="1"/>
        </xdr:cNvPicPr>
      </xdr:nvPicPr>
      <xdr:blipFill>
        <a:blip xmlns:r="http://schemas.openxmlformats.org/officeDocument/2006/relationships" r:embed="rId1"/>
        <a:stretch>
          <a:fillRect/>
        </a:stretch>
      </xdr:blipFill>
      <xdr:spPr>
        <a:xfrm>
          <a:off x="723900" y="1739901"/>
          <a:ext cx="4406900" cy="2663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16</xdr:row>
      <xdr:rowOff>127001</xdr:rowOff>
    </xdr:to>
    <xdr:pic>
      <xdr:nvPicPr>
        <xdr:cNvPr id="2" name="Picture 1">
          <a:extLst>
            <a:ext uri="{FF2B5EF4-FFF2-40B4-BE49-F238E27FC236}">
              <a16:creationId xmlns:a16="http://schemas.microsoft.com/office/drawing/2014/main" id="{9DDA2C47-15E6-FBD5-0550-225FB0971E1E}"/>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173521</xdr:rowOff>
    </xdr:to>
    <xdr:pic>
      <xdr:nvPicPr>
        <xdr:cNvPr id="2" name="Picture 1">
          <a:extLst>
            <a:ext uri="{FF2B5EF4-FFF2-40B4-BE49-F238E27FC236}">
              <a16:creationId xmlns:a16="http://schemas.microsoft.com/office/drawing/2014/main" id="{853C703F-99DA-5D8E-4D64-712A84FAA81A}"/>
            </a:ext>
          </a:extLst>
        </xdr:cNvPr>
        <xdr:cNvPicPr>
          <a:picLocks noChangeAspect="1"/>
        </xdr:cNvPicPr>
      </xdr:nvPicPr>
      <xdr:blipFill>
        <a:blip xmlns:r="http://schemas.openxmlformats.org/officeDocument/2006/relationships" r:embed="rId1"/>
        <a:stretch>
          <a:fillRect/>
        </a:stretch>
      </xdr:blipFill>
      <xdr:spPr>
        <a:xfrm>
          <a:off x="825500" y="1803400"/>
          <a:ext cx="4318000" cy="26119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802770</xdr:colOff>
      <xdr:row>19</xdr:row>
      <xdr:rowOff>190501</xdr:rowOff>
    </xdr:to>
    <xdr:pic>
      <xdr:nvPicPr>
        <xdr:cNvPr id="2" name="Picture 1">
          <a:extLst>
            <a:ext uri="{FF2B5EF4-FFF2-40B4-BE49-F238E27FC236}">
              <a16:creationId xmlns:a16="http://schemas.microsoft.com/office/drawing/2014/main" id="{07894241-EDAA-0BE7-93BF-5469EBFF9F7E}"/>
            </a:ext>
          </a:extLst>
        </xdr:cNvPr>
        <xdr:cNvPicPr>
          <a:picLocks noChangeAspect="1"/>
        </xdr:cNvPicPr>
      </xdr:nvPicPr>
      <xdr:blipFill>
        <a:blip xmlns:r="http://schemas.openxmlformats.org/officeDocument/2006/relationships" r:embed="rId1"/>
        <a:stretch>
          <a:fillRect/>
        </a:stretch>
      </xdr:blipFill>
      <xdr:spPr>
        <a:xfrm>
          <a:off x="825500" y="1803401"/>
          <a:ext cx="4346070" cy="2628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24E49FC7-CE56-5BCF-8CDB-E86DBFD41B1E}"/>
            </a:ext>
          </a:extLst>
        </xdr:cNvPr>
        <xdr:cNvPicPr>
          <a:picLocks noChangeAspect="1"/>
        </xdr:cNvPicPr>
      </xdr:nvPicPr>
      <xdr:blipFill>
        <a:blip xmlns:r="http://schemas.openxmlformats.org/officeDocument/2006/relationships" r:embed="rId1"/>
        <a:stretch>
          <a:fillRect/>
        </a:stretch>
      </xdr:blipFill>
      <xdr:spPr>
        <a:xfrm>
          <a:off x="825500" y="2006600"/>
          <a:ext cx="4305300" cy="25995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153490</xdr:rowOff>
    </xdr:to>
    <xdr:pic>
      <xdr:nvPicPr>
        <xdr:cNvPr id="2" name="Picture 1">
          <a:extLst>
            <a:ext uri="{FF2B5EF4-FFF2-40B4-BE49-F238E27FC236}">
              <a16:creationId xmlns:a16="http://schemas.microsoft.com/office/drawing/2014/main" id="{5EE1AA1C-72D9-1792-2C4C-559A96E9DA12}"/>
            </a:ext>
          </a:extLst>
        </xdr:cNvPr>
        <xdr:cNvPicPr>
          <a:picLocks noChangeAspect="1"/>
        </xdr:cNvPicPr>
      </xdr:nvPicPr>
      <xdr:blipFill>
        <a:blip xmlns:r="http://schemas.openxmlformats.org/officeDocument/2006/relationships" r:embed="rId1"/>
        <a:stretch>
          <a:fillRect/>
        </a:stretch>
      </xdr:blipFill>
      <xdr:spPr>
        <a:xfrm>
          <a:off x="825500" y="2209800"/>
          <a:ext cx="4292600" cy="25918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3F778F42-C3B9-9C2F-6BB4-FDE3740AFB61}"/>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A6" zoomScaleNormal="100" workbookViewId="0">
      <selection activeCell="F27" sqref="F27:Q2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9" t="s">
        <v>82</v>
      </c>
      <c r="L2" s="39"/>
      <c r="M2" s="39"/>
      <c r="N2" s="39"/>
      <c r="O2" s="39"/>
    </row>
    <row r="3" spans="2:17" x14ac:dyDescent="0.2">
      <c r="K3" s="39"/>
      <c r="L3" s="39"/>
      <c r="M3" s="39"/>
      <c r="N3" s="39"/>
      <c r="O3" s="39"/>
    </row>
    <row r="5" spans="2:17" s="10" customFormat="1" ht="22" customHeight="1" x14ac:dyDescent="0.2">
      <c r="B5" s="15"/>
      <c r="C5" s="37" t="s">
        <v>12</v>
      </c>
      <c r="D5" s="37"/>
      <c r="E5" s="37"/>
      <c r="F5" s="37"/>
      <c r="G5" s="40" t="s">
        <v>100</v>
      </c>
      <c r="H5" s="40"/>
      <c r="I5" s="40"/>
      <c r="J5" s="40"/>
      <c r="K5" s="40"/>
      <c r="L5" s="40"/>
      <c r="M5" s="40"/>
      <c r="N5" s="40"/>
      <c r="O5" s="40"/>
    </row>
    <row r="6" spans="2:17" s="10" customFormat="1" ht="22" customHeight="1" x14ac:dyDescent="0.2">
      <c r="B6" s="15"/>
      <c r="C6" s="37" t="s">
        <v>13</v>
      </c>
      <c r="D6" s="37"/>
      <c r="E6" s="37"/>
      <c r="F6" s="37"/>
      <c r="G6" s="40" t="s">
        <v>101</v>
      </c>
      <c r="H6" s="40"/>
      <c r="I6" s="40"/>
      <c r="J6" s="40"/>
      <c r="K6" s="40"/>
      <c r="L6" s="40"/>
      <c r="M6" s="40"/>
      <c r="N6" s="40"/>
      <c r="O6" s="40"/>
    </row>
    <row r="7" spans="2:17" s="10" customFormat="1" ht="22" customHeight="1" x14ac:dyDescent="0.2">
      <c r="B7" s="15"/>
      <c r="C7" s="37" t="s">
        <v>11</v>
      </c>
      <c r="D7" s="37"/>
      <c r="E7" s="37"/>
      <c r="F7" s="37"/>
      <c r="G7" s="40" t="s">
        <v>100</v>
      </c>
      <c r="H7" s="40"/>
      <c r="I7" s="40"/>
      <c r="J7" s="40"/>
      <c r="K7" s="40"/>
      <c r="L7" s="40"/>
      <c r="M7" s="40"/>
      <c r="N7" s="40"/>
      <c r="O7" s="40"/>
    </row>
    <row r="8" spans="2:17" s="10" customFormat="1" ht="22" customHeight="1" x14ac:dyDescent="0.2">
      <c r="B8" s="15"/>
      <c r="C8" s="37" t="s">
        <v>9</v>
      </c>
      <c r="D8" s="37"/>
      <c r="E8" s="37"/>
      <c r="F8" s="37"/>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3" t="s">
        <v>38</v>
      </c>
      <c r="G13" s="33"/>
      <c r="H13" s="33"/>
      <c r="I13" s="33"/>
      <c r="J13" s="33"/>
      <c r="K13" s="33"/>
      <c r="L13" s="33"/>
      <c r="M13" s="33"/>
      <c r="N13" s="33"/>
      <c r="O13" s="33"/>
      <c r="P13" s="33"/>
      <c r="Q13" s="33"/>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2" customHeight="1" x14ac:dyDescent="0.2">
      <c r="B17" s="13" t="str">
        <f>IF('2.2'!$B$3="x","x"," ")</f>
        <v>x</v>
      </c>
      <c r="C17" s="13" t="str">
        <f>IF('2.2'!$C$3="x","x"," ")</f>
        <v xml:space="preserve"> </v>
      </c>
      <c r="D17" s="13" t="str">
        <f>IF('2.2'!$D$3="x", "x", " ")</f>
        <v xml:space="preserve"> </v>
      </c>
      <c r="F17" s="35" t="s">
        <v>41</v>
      </c>
      <c r="G17" s="35"/>
      <c r="H17" s="35"/>
      <c r="I17" s="35"/>
      <c r="J17" s="35"/>
      <c r="K17" s="35"/>
      <c r="L17" s="35"/>
      <c r="M17" s="35"/>
      <c r="N17" s="35"/>
      <c r="O17" s="35"/>
      <c r="P17" s="35"/>
      <c r="Q17" s="35"/>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5" t="s">
        <v>43</v>
      </c>
      <c r="G20" s="35"/>
      <c r="H20" s="35"/>
      <c r="I20" s="35"/>
      <c r="J20" s="35"/>
      <c r="K20" s="35"/>
      <c r="L20" s="35"/>
      <c r="M20" s="35"/>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5" t="s">
        <v>44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3" t="s">
        <v>45</v>
      </c>
      <c r="G23" s="33"/>
      <c r="H23" s="33"/>
      <c r="I23" s="33"/>
      <c r="J23" s="33"/>
      <c r="K23" s="33"/>
      <c r="L23" s="33"/>
      <c r="M23" s="33"/>
      <c r="N23" s="33"/>
      <c r="O23" s="33"/>
      <c r="P23" s="33"/>
      <c r="Q23" s="33"/>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32" t="s">
        <v>47</v>
      </c>
      <c r="G26" s="32"/>
      <c r="H26" s="32"/>
      <c r="I26" s="32"/>
      <c r="J26" s="32"/>
      <c r="K26" s="32"/>
      <c r="L26" s="32"/>
      <c r="M26" s="32"/>
      <c r="N26" s="32"/>
      <c r="O26" s="32"/>
      <c r="P26" s="32"/>
      <c r="Q26" s="32"/>
    </row>
    <row r="27" spans="2:17" s="10" customFormat="1" ht="22" customHeight="1" x14ac:dyDescent="0.2">
      <c r="B27" s="13" t="str">
        <f>IF('5.2'!$B$3="x","x"," ")</f>
        <v xml:space="preserve"> </v>
      </c>
      <c r="C27" s="13" t="str">
        <f>IF('5.2'!$C$3="x","x"," ")</f>
        <v xml:space="preserve"> </v>
      </c>
      <c r="D27" s="13" t="str">
        <f>IF('5.2'!$D$3="x", "x", " ")</f>
        <v>x</v>
      </c>
      <c r="F27" s="33" t="s">
        <v>48</v>
      </c>
      <c r="G27" s="33"/>
      <c r="H27" s="33"/>
      <c r="I27" s="33"/>
      <c r="J27" s="33"/>
      <c r="K27" s="33"/>
      <c r="L27" s="33"/>
      <c r="M27" s="33"/>
      <c r="N27" s="33"/>
      <c r="O27" s="33"/>
      <c r="P27" s="33"/>
      <c r="Q27" s="33"/>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32" t="s">
        <v>33</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 xml:space="preserve"> </v>
      </c>
      <c r="D34" s="13" t="str">
        <f>IF('7.2'!$D$3="x", "x", " ")</f>
        <v>x</v>
      </c>
      <c r="F34" s="33" t="s">
        <v>34</v>
      </c>
      <c r="G34" s="33"/>
      <c r="H34" s="33"/>
      <c r="I34" s="33"/>
      <c r="J34" s="33"/>
      <c r="K34" s="33"/>
      <c r="L34" s="33"/>
      <c r="M34" s="33"/>
      <c r="N34" s="33"/>
      <c r="O34" s="33"/>
      <c r="P34" s="33"/>
      <c r="Q34" s="33"/>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2" customHeight="1" x14ac:dyDescent="0.2">
      <c r="B37" s="13" t="str">
        <f>IF('8.2'!$B$3="x","x"," ")</f>
        <v>x</v>
      </c>
      <c r="C37" s="13" t="str">
        <f>IF('8.2'!$C$3="x","x"," ")</f>
        <v xml:space="preserve"> </v>
      </c>
      <c r="D37" s="13" t="str">
        <f>IF('8.2'!$D$3="x", "x", " ")</f>
        <v xml:space="preserve"> </v>
      </c>
      <c r="F37" s="33" t="s">
        <v>29</v>
      </c>
      <c r="G37" s="33"/>
      <c r="H37" s="33"/>
      <c r="I37" s="33"/>
      <c r="J37" s="33"/>
      <c r="K37" s="33"/>
      <c r="L37" s="33"/>
      <c r="M37" s="33"/>
      <c r="N37" s="33"/>
      <c r="O37" s="33"/>
      <c r="P37" s="33"/>
      <c r="Q37" s="33"/>
    </row>
    <row r="38" spans="2:17" s="10" customFormat="1" ht="22" customHeight="1" x14ac:dyDescent="0.2">
      <c r="B38" s="13" t="str">
        <f>IF('8.3'!$B$3="x","x"," ")</f>
        <v>x</v>
      </c>
      <c r="C38" s="13" t="str">
        <f>IF('8.3'!$C$3="x","x"," ")</f>
        <v xml:space="preserve"> </v>
      </c>
      <c r="D38" s="13" t="str">
        <f>IF('8.3'!$D$3="x", "x", " ")</f>
        <v xml:space="preserve"> </v>
      </c>
      <c r="F38" s="33" t="s">
        <v>30</v>
      </c>
      <c r="G38" s="33"/>
      <c r="H38" s="33"/>
      <c r="I38" s="33"/>
      <c r="J38" s="33"/>
      <c r="K38" s="33"/>
      <c r="L38" s="33"/>
      <c r="M38" s="33"/>
      <c r="N38" s="33"/>
      <c r="O38" s="33"/>
      <c r="P38" s="33"/>
      <c r="Q38" s="33"/>
    </row>
    <row r="39" spans="2:17" s="10" customFormat="1" ht="22" customHeight="1" x14ac:dyDescent="0.2">
      <c r="B39" s="13" t="str">
        <f>IF('8.4'!$B$3="x","x"," ")</f>
        <v>x</v>
      </c>
      <c r="C39" s="13" t="str">
        <f>IF('8.4'!$C$3="x","x"," ")</f>
        <v xml:space="preserve"> </v>
      </c>
      <c r="D39" s="13" t="str">
        <f>IF('8.4'!$D$3="x", "x", " ")</f>
        <v xml:space="preserve"> </v>
      </c>
      <c r="F39" s="33" t="s">
        <v>31</v>
      </c>
      <c r="G39" s="33"/>
      <c r="H39" s="33"/>
      <c r="I39" s="33"/>
      <c r="J39" s="33"/>
      <c r="K39" s="33"/>
      <c r="L39" s="33"/>
      <c r="M39" s="33"/>
      <c r="N39" s="33"/>
      <c r="O39" s="33"/>
      <c r="P39" s="33"/>
      <c r="Q39" s="33"/>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89</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38" t="s">
        <v>93</v>
      </c>
      <c r="G42" s="38"/>
      <c r="H42" s="38"/>
      <c r="I42" s="38"/>
      <c r="J42" s="38"/>
      <c r="K42" s="38"/>
      <c r="L42" s="38"/>
      <c r="M42" s="38"/>
      <c r="N42" s="38"/>
      <c r="O42" s="38"/>
      <c r="P42" s="38"/>
      <c r="Q42" s="38"/>
    </row>
    <row r="43" spans="2:17" s="10" customFormat="1" ht="22" customHeight="1" x14ac:dyDescent="0.2">
      <c r="B43" s="13" t="str">
        <f>IF('9.2'!$B$3="x","x"," ")</f>
        <v xml:space="preserve"> </v>
      </c>
      <c r="C43" s="13" t="str">
        <f>IF('9.2'!$C$3="x","x"," ")</f>
        <v xml:space="preserve"> </v>
      </c>
      <c r="D43" s="13" t="str">
        <f>IF('9.2'!$D$3="x", "x", " ")</f>
        <v>x</v>
      </c>
      <c r="F43" s="38" t="s">
        <v>90</v>
      </c>
      <c r="G43" s="38"/>
      <c r="H43" s="38"/>
      <c r="I43" s="38"/>
      <c r="J43" s="38"/>
      <c r="K43" s="38"/>
      <c r="L43" s="38"/>
      <c r="M43" s="38"/>
      <c r="N43" s="38"/>
      <c r="O43" s="38"/>
      <c r="P43" s="38"/>
      <c r="Q43" s="38"/>
    </row>
    <row r="44" spans="2:17" s="10" customFormat="1" ht="22" customHeight="1" x14ac:dyDescent="0.2">
      <c r="B44" s="13" t="str">
        <f>IF('9.3'!$B$3="x","x"," ")</f>
        <v xml:space="preserve"> </v>
      </c>
      <c r="C44" s="13" t="str">
        <f>IF('9.3'!$C$3="x","x"," ")</f>
        <v xml:space="preserve"> </v>
      </c>
      <c r="D44" s="13" t="str">
        <f>IF('9.3'!$D$3="x", "x", " ")</f>
        <v>x</v>
      </c>
      <c r="F44" s="38" t="s">
        <v>91</v>
      </c>
      <c r="G44" s="38"/>
      <c r="H44" s="38"/>
      <c r="I44" s="38"/>
      <c r="J44" s="38"/>
      <c r="K44" s="38"/>
      <c r="L44" s="38"/>
      <c r="M44" s="38"/>
      <c r="N44" s="38"/>
      <c r="O44" s="38"/>
      <c r="P44" s="38"/>
      <c r="Q44" s="38"/>
    </row>
    <row r="45" spans="2:17" s="10" customFormat="1" ht="22" customHeight="1" x14ac:dyDescent="0.2">
      <c r="B45" s="13" t="str">
        <f>IF('9.4'!$B$3="x","x"," ")</f>
        <v xml:space="preserve"> </v>
      </c>
      <c r="C45" s="13" t="str">
        <f>IF('9.4'!$C$3="x","x"," ")</f>
        <v xml:space="preserve"> </v>
      </c>
      <c r="D45" s="13" t="str">
        <f>IF('9.4'!$D$3="x", "x", " ")</f>
        <v>x</v>
      </c>
      <c r="F45" s="38" t="s">
        <v>92</v>
      </c>
      <c r="G45" s="38"/>
      <c r="H45" s="38"/>
      <c r="I45" s="38"/>
      <c r="J45" s="38"/>
      <c r="K45" s="38"/>
      <c r="L45" s="38"/>
      <c r="M45" s="38"/>
      <c r="N45" s="38"/>
      <c r="O45" s="38"/>
      <c r="P45" s="38"/>
      <c r="Q45" s="38"/>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4" x14ac:dyDescent="0.4">
      <c r="F51" s="2" t="s">
        <v>8</v>
      </c>
    </row>
    <row r="52" spans="6:11" x14ac:dyDescent="0.2">
      <c r="F52" s="36" t="s">
        <v>14</v>
      </c>
      <c r="G52" s="36"/>
      <c r="H52">
        <f>COUNTIF(D12:D47,"x")</f>
        <v>8</v>
      </c>
    </row>
    <row r="53" spans="6:11" x14ac:dyDescent="0.2">
      <c r="F53" s="36" t="s">
        <v>15</v>
      </c>
      <c r="G53" s="36"/>
      <c r="H53">
        <v>27</v>
      </c>
    </row>
    <row r="54" spans="6:11" ht="31" x14ac:dyDescent="0.35">
      <c r="H54" s="3">
        <f>COUNTIF($B$12:$B$47,"x")/(H53-COUNTIF($D$12:$D$47,"x"))</f>
        <v>1</v>
      </c>
    </row>
    <row r="56" spans="6:11" x14ac:dyDescent="0.2">
      <c r="F56" t="s">
        <v>10</v>
      </c>
    </row>
    <row r="58" spans="6:11" x14ac:dyDescent="0.2">
      <c r="G58" s="28" t="s">
        <v>80</v>
      </c>
      <c r="H58" s="28"/>
      <c r="I58" s="28"/>
      <c r="J58" s="28"/>
      <c r="K58" s="28"/>
    </row>
    <row r="59" spans="6:11" x14ac:dyDescent="0.2">
      <c r="G59" s="28"/>
      <c r="H59" s="28"/>
      <c r="I59" s="28"/>
      <c r="J59" s="28"/>
      <c r="K59" s="28"/>
    </row>
    <row r="60" spans="6:11" x14ac:dyDescent="0.2">
      <c r="G60" s="28"/>
      <c r="H60" s="28"/>
      <c r="I60" s="28"/>
      <c r="J60" s="28"/>
      <c r="K60" s="28"/>
    </row>
    <row r="61" spans="6:11" x14ac:dyDescent="0.2">
      <c r="G61" s="28"/>
      <c r="H61" s="28"/>
      <c r="I61" s="28"/>
      <c r="J61" s="28"/>
      <c r="K61" s="28"/>
    </row>
    <row r="62" spans="6:11" x14ac:dyDescent="0.2">
      <c r="G62" s="28"/>
      <c r="H62" s="28"/>
      <c r="I62" s="28"/>
      <c r="J62" s="28"/>
      <c r="K62" s="28"/>
    </row>
    <row r="63" spans="6:11" x14ac:dyDescent="0.2">
      <c r="G63" s="28"/>
      <c r="H63" s="28"/>
      <c r="I63" s="28"/>
      <c r="J63" s="28"/>
      <c r="K63" s="28"/>
    </row>
    <row r="64" spans="6:11" x14ac:dyDescent="0.2">
      <c r="G64" s="28"/>
      <c r="H64" s="28"/>
      <c r="I64" s="28"/>
      <c r="J64" s="28"/>
      <c r="K64" s="28"/>
    </row>
    <row r="65" spans="7:11" x14ac:dyDescent="0.2">
      <c r="G65" s="28"/>
      <c r="H65" s="28"/>
      <c r="I65" s="28"/>
      <c r="J65" s="28"/>
      <c r="K65" s="28"/>
    </row>
    <row r="66" spans="7:11" x14ac:dyDescent="0.2">
      <c r="G66" s="28"/>
      <c r="H66" s="28"/>
      <c r="I66" s="28"/>
      <c r="J66" s="28"/>
      <c r="K66" s="28"/>
    </row>
    <row r="67" spans="7:11" x14ac:dyDescent="0.2">
      <c r="G67" s="28"/>
      <c r="H67" s="28"/>
      <c r="I67" s="28"/>
      <c r="J67" s="28"/>
      <c r="K67" s="28"/>
    </row>
    <row r="68" spans="7:11" x14ac:dyDescent="0.2">
      <c r="G68" s="28"/>
      <c r="H68" s="28"/>
      <c r="I68" s="28"/>
      <c r="J68" s="28"/>
      <c r="K68" s="28"/>
    </row>
    <row r="69" spans="7:11" x14ac:dyDescent="0.2">
      <c r="G69" s="28"/>
      <c r="H69" s="28"/>
      <c r="I69" s="28"/>
      <c r="J69" s="28"/>
      <c r="K69" s="28"/>
    </row>
    <row r="70" spans="7:11" x14ac:dyDescent="0.2">
      <c r="G70" s="28"/>
      <c r="H70" s="28"/>
      <c r="I70" s="28"/>
      <c r="J70" s="28"/>
      <c r="K70" s="28"/>
    </row>
    <row r="71" spans="7:11" x14ac:dyDescent="0.2">
      <c r="G71" s="28"/>
      <c r="H71" s="28"/>
      <c r="I71" s="28"/>
      <c r="J71" s="28"/>
      <c r="K71" s="28"/>
    </row>
    <row r="72" spans="7:11" x14ac:dyDescent="0.2">
      <c r="G72" s="28"/>
      <c r="H72" s="28"/>
      <c r="I72" s="28"/>
      <c r="J72" s="28"/>
      <c r="K72" s="28"/>
    </row>
    <row r="73" spans="7:11" x14ac:dyDescent="0.2">
      <c r="G73" s="28"/>
      <c r="H73" s="28"/>
      <c r="I73" s="28"/>
      <c r="J73" s="28"/>
      <c r="K73" s="28"/>
    </row>
    <row r="74" spans="7:11" x14ac:dyDescent="0.2">
      <c r="G74" s="28"/>
      <c r="H74" s="28"/>
      <c r="I74" s="28"/>
      <c r="J74" s="28"/>
      <c r="K74" s="28"/>
    </row>
    <row r="75" spans="7:11" x14ac:dyDescent="0.2">
      <c r="G75" s="28"/>
      <c r="H75" s="28"/>
      <c r="I75" s="28"/>
      <c r="J75" s="28"/>
      <c r="K75" s="28"/>
    </row>
    <row r="76" spans="7:11" x14ac:dyDescent="0.2">
      <c r="G76" s="28"/>
      <c r="H76" s="28"/>
      <c r="I76" s="28"/>
      <c r="J76" s="28"/>
      <c r="K76" s="28"/>
    </row>
    <row r="77" spans="7:11" x14ac:dyDescent="0.2">
      <c r="G77" s="28"/>
      <c r="H77" s="28"/>
      <c r="I77" s="28"/>
      <c r="J77" s="28"/>
      <c r="K77" s="28"/>
    </row>
    <row r="78" spans="7:11" x14ac:dyDescent="0.2">
      <c r="G78" s="28"/>
      <c r="H78" s="28"/>
      <c r="I78" s="28"/>
      <c r="J78" s="28"/>
      <c r="K78" s="28"/>
    </row>
    <row r="79" spans="7:11" x14ac:dyDescent="0.2">
      <c r="G79" s="28"/>
      <c r="H79" s="28"/>
      <c r="I79" s="28"/>
      <c r="J79" s="28"/>
      <c r="K79" s="28"/>
    </row>
    <row r="80" spans="7:11" x14ac:dyDescent="0.2">
      <c r="G80" s="28"/>
      <c r="H80" s="28"/>
      <c r="I80" s="28"/>
      <c r="J80" s="28"/>
      <c r="K80" s="28"/>
    </row>
    <row r="81" spans="7:11" x14ac:dyDescent="0.2">
      <c r="G81" s="28"/>
      <c r="H81" s="28"/>
      <c r="I81" s="28"/>
      <c r="J81" s="28"/>
      <c r="K81" s="28"/>
    </row>
    <row r="82" spans="7:11" x14ac:dyDescent="0.2">
      <c r="G82" s="28"/>
      <c r="H82" s="28"/>
      <c r="I82" s="28"/>
      <c r="J82" s="28"/>
      <c r="K82" s="28"/>
    </row>
    <row r="83" spans="7:11" x14ac:dyDescent="0.2">
      <c r="G83" s="28"/>
      <c r="H83" s="28"/>
      <c r="I83" s="28"/>
      <c r="J83" s="28"/>
      <c r="K83" s="2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7.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8" t="s">
        <v>64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8.1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8" t="s">
        <v>65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16406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8" t="s">
        <v>66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tabSelected="1" workbookViewId="0">
      <selection activeCell="H18" sqref="H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8" t="s">
        <v>67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8" t="s">
        <v>68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1640625" style="4" customWidth="1"/>
    <col min="11" max="13" width="10.83203125" style="4"/>
    <col min="14" max="14" width="5.6640625" style="4" customWidth="1"/>
    <col min="15" max="18" width="10.83203125" style="4"/>
  </cols>
  <sheetData>
    <row r="1" spans="1:18" ht="24" x14ac:dyDescent="0.3">
      <c r="A1" s="41" t="s">
        <v>79</v>
      </c>
      <c r="B1" s="41"/>
      <c r="C1" s="41"/>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8" t="s">
        <v>69</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13" sqref="J13"/>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1" t="s">
        <v>79</v>
      </c>
      <c r="B1" s="41"/>
      <c r="C1" s="41"/>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8" t="s">
        <v>70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28" t="s">
        <v>71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28" t="s">
        <v>72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8" t="s">
        <v>73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6384" width="10.83203125" style="4"/>
  </cols>
  <sheetData>
    <row r="1" spans="1:14" customFormat="1" ht="24" x14ac:dyDescent="0.3">
      <c r="A1" s="41" t="s">
        <v>79</v>
      </c>
      <c r="B1" s="41"/>
      <c r="C1" s="41"/>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8" t="s">
        <v>56</v>
      </c>
      <c r="G4" s="28"/>
      <c r="H4" s="28"/>
      <c r="I4" s="28"/>
      <c r="J4" s="28"/>
      <c r="K4" s="28"/>
      <c r="L4" s="28"/>
      <c r="M4" s="28"/>
      <c r="N4" s="28"/>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28" t="s">
        <v>74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3.8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28" t="s">
        <v>75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8" t="s">
        <v>76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2.6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8" t="s">
        <v>77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2" t="s">
        <v>94</v>
      </c>
      <c r="G4" s="42"/>
      <c r="H4" s="42"/>
      <c r="I4" s="42"/>
      <c r="J4" s="42"/>
      <c r="K4" s="42"/>
      <c r="L4" s="42"/>
      <c r="M4" s="42"/>
      <c r="N4" s="42"/>
      <c r="O4" s="42"/>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2" t="s">
        <v>95</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2" t="s">
        <v>98</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2" t="s">
        <v>99</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32.83203125" style="4" customWidth="1"/>
    <col min="11" max="13" width="10.83203125" style="4"/>
    <col min="14" max="14" width="5.6640625" style="4" customWidth="1"/>
    <col min="15" max="18" width="10.83203125" style="4"/>
  </cols>
  <sheetData>
    <row r="1" spans="1:18" ht="24" x14ac:dyDescent="0.3">
      <c r="A1" s="41" t="s">
        <v>79</v>
      </c>
      <c r="B1" s="41"/>
      <c r="C1" s="41"/>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8" t="s">
        <v>78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104</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1640625" style="4" customWidth="1"/>
    <col min="11" max="13" width="10.83203125" style="4"/>
    <col min="14" max="14" width="5.6640625" style="4" customWidth="1"/>
    <col min="15" max="15" width="10.83203125" style="4"/>
  </cols>
  <sheetData>
    <row r="1" spans="1:15" ht="24" x14ac:dyDescent="0.3">
      <c r="A1" s="41" t="s">
        <v>79</v>
      </c>
      <c r="B1" s="41"/>
      <c r="C1" s="41"/>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8" t="s">
        <v>57</v>
      </c>
      <c r="G4" s="28"/>
      <c r="H4" s="28"/>
      <c r="I4" s="28"/>
      <c r="J4" s="28"/>
      <c r="K4" s="28"/>
      <c r="L4" s="28"/>
      <c r="M4" s="28"/>
      <c r="N4" s="28"/>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68"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1" t="s">
        <v>79</v>
      </c>
      <c r="B1" s="41"/>
      <c r="C1" s="41"/>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8" t="s">
        <v>58</v>
      </c>
      <c r="G4" s="28"/>
      <c r="H4" s="28"/>
      <c r="I4" s="28"/>
      <c r="J4" s="28"/>
      <c r="K4" s="28"/>
      <c r="L4" s="28"/>
      <c r="M4" s="28"/>
      <c r="N4" s="28"/>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7" width="10.83203125" style="4"/>
  </cols>
  <sheetData>
    <row r="1" spans="1:17" ht="24" x14ac:dyDescent="0.3">
      <c r="A1" s="41" t="s">
        <v>79</v>
      </c>
      <c r="B1" s="41"/>
      <c r="C1" s="41"/>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8" t="s">
        <v>59</v>
      </c>
      <c r="G4" s="28"/>
      <c r="H4" s="28"/>
      <c r="I4" s="28"/>
      <c r="J4" s="28"/>
      <c r="K4" s="28"/>
      <c r="L4" s="28"/>
      <c r="M4" s="28"/>
      <c r="N4" s="28"/>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68"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1" t="s">
        <v>79</v>
      </c>
      <c r="B1" s="41"/>
      <c r="C1" s="41"/>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8" t="s">
        <v>60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6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8" t="s">
        <v>61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105</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1.66406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8" t="s">
        <v>62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105</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6.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8" t="s">
        <v>63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2025-12-22T15:21:01Z</dcterms:modified>
</cp:coreProperties>
</file>